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К_документация\САЙТ НГТУ_07.12.20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30" i="1" l="1"/>
  <c r="F41" i="1" l="1"/>
  <c r="F40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  <c r="F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4" i="1"/>
  <c r="D4" i="1"/>
  <c r="C4" i="1"/>
  <c r="B4" i="1"/>
  <c r="E3" i="1"/>
  <c r="D3" i="1"/>
  <c r="C3" i="1"/>
  <c r="B3" i="1"/>
</calcChain>
</file>

<file path=xl/sharedStrings.xml><?xml version="1.0" encoding="utf-8"?>
<sst xmlns="http://schemas.openxmlformats.org/spreadsheetml/2006/main" count="6" uniqueCount="6">
  <si>
    <t>№</t>
  </si>
  <si>
    <t>Оснащенность оборудованного учебного кабинета</t>
  </si>
  <si>
    <t>Адрес места нахождения</t>
  </si>
  <si>
    <t>Наименование оборудованного учебного кабинета</t>
  </si>
  <si>
    <t>Программное обеспечение</t>
  </si>
  <si>
    <t>Материально-техническое обеспечение и оснащенность образовательного процесса ИЯЭиТФ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</si>
</sst>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2" xfId="0" applyNumberForma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esktop\&#1052;&#1058;&#1054;%20&#1040;&#1091;&#1076;&#1080;&#1090;&#1086;&#1088;&#1085;&#1099;&#1081;%20&#1092;&#1086;&#1085;&#1076;\&#1048;&#1071;&#1069;&#1080;&#1058;&#10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ТМ"/>
      <sheetName val="ИРИТ"/>
      <sheetName val="ИТС"/>
      <sheetName val="ИФХТиМ"/>
      <sheetName val="ИНЭЛ"/>
      <sheetName val="ИНЭУ"/>
      <sheetName val="ИЯЭиТФ"/>
      <sheetName val="Свод по НГТУ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ИЯЭиТФ</v>
          </cell>
        </row>
        <row r="6">
          <cell r="A6" t="str">
            <v>г. Нижний Новгород, ул. Минина, 24, корп. 1</v>
          </cell>
          <cell r="B6">
            <v>1212</v>
          </cell>
          <cell r="D6" t="str">
            <v>Научно-исследовательская лаборатория «Электродинамика»  (для проведения лабораторных занятий, НИР)</v>
          </cell>
          <cell r="E6" t="str">
            <v>1. Анализатор – измеритель С4-60;
2. Вольтметр универсальный В7-15;
3. Генераторы Г4-107, Г4-81, Г4-82;
4. Генератор сигналов Г4-107;
5. Осциллограф С1-55;
6. Осциллограф универсальный С1-67.</v>
          </cell>
        </row>
        <row r="7">
          <cell r="A7" t="str">
            <v>г. Нижний Новгород, ул. Минина, 24, корп. 1</v>
          </cell>
          <cell r="B7">
            <v>1217</v>
          </cell>
          <cell r="D7" t="str">
            <v>Научно-исследовательская лаборатория «СВЧ измерения»  (для проведения лабораторных занятий, НИР)</v>
          </cell>
          <cell r="E7" t="str">
            <v>1. Вольтметр ВУ-15;
2. Вольтметр универсальный В7-22А;
3. Вольтметр универсальный цифровой В7-40 - 3 шт;
4. Осциллограф мультиметр С1-112А.</v>
          </cell>
        </row>
        <row r="8">
          <cell r="A8" t="str">
            <v>г. Нижний Новгород, ул. Минина, 24, корп. 1</v>
          </cell>
          <cell r="B8">
            <v>1218</v>
          </cell>
          <cell r="D8" t="str">
            <v>Мультимедийная аудитория (для проведения занятий лекционного и семинарского типа, групповых и индивидуальных консультаций, текущего контроля и промежуточной аттестации)</v>
          </cell>
          <cell r="E8" t="str">
            <v>1. Доска меловая;
2. Мультимедийный проектор BENQ;
3. Компьютеры PC Intel Core 2 CPU E7200 2,54 GHz / 2Gb RAM/HDD 300Gb/DVD-ROM, Benq G900 AD 19” - 5 шт;
4. Компьютеры PC Intel Core i5-2320 CPU 3,4 GHz / 3Gb RAM/HDD 300Gb/DVD-ROM, Acer V198 19” - 5 шт.</v>
          </cell>
          <cell r="F8" t="str">
            <v xml:space="preserve">1. Windows XP, Prof, S/P3 (подписка Dream Spark Premium, договор №Tr113003 от 25.09.14);;
2. MS Office 2010 MS Open License, 60853088, Academic;
3. Visual Studio 2010, подписка MSDN AA Developer Original Membership1. Windows XP, Prof, S/P3 (подписка Dream Spark Premium, договор №Tr113003 от 25.09.14);                   4. ANSYS Academic Teaching HF (25 task) LAN, Paid-Up, 1026981.
</v>
          </cell>
        </row>
        <row r="9">
          <cell r="A9" t="str">
            <v>г. Нижний Новгород, ул. Минина, 24, корп. 1</v>
          </cell>
          <cell r="B9">
            <v>1219</v>
          </cell>
          <cell r="D9" t="str">
            <v>Учебная лаборатория «Антенно-фидерные устройства» (для проведения лабораторных занятий)</v>
          </cell>
          <cell r="E9" t="str">
            <v>1. Анализатор спектра;
2. Ваттметр поглощаемой мощности;
3. Вольтметр;
4. Генератор;
5. Измеритель КСВН панорамный;
6. Милливольтметр;
7. Мост термисторный;
8. Осциллограф;
9. Передатчик «БРИГ»;
10. Частотомер.</v>
          </cell>
        </row>
        <row r="10">
          <cell r="A10" t="str">
            <v>г. Нижний Новгород, ул. Минина, 24, корп. 1</v>
          </cell>
          <cell r="B10">
            <v>1220</v>
          </cell>
          <cell r="D10" t="str">
            <v>Учебная лаборатория «Электронные и квантовые приборы СВЧ»  (для проведения лабораторных занятий)</v>
          </cell>
          <cell r="E10" t="str">
            <v>1. Анализатор спектра С4-27;
2. Вольтметр;
3. Генератор;
4. Генератор импульсов Г5-54;
5. Измеритель мощности;
6. Осциллограф;
7. Панорама Р2-56;
8. Прибор УК-3-20.</v>
          </cell>
        </row>
        <row r="11">
          <cell r="A11" t="str">
            <v>г. Нижний Новгород, ул. Минина, 28Л, корп. 5</v>
          </cell>
          <cell r="B11">
            <v>5113</v>
          </cell>
          <cell r="D11" t="str">
            <v>Лаборатория «Парогенерирующие системы» (для проведения НИР и практик)</v>
          </cell>
          <cell r="E11" t="str">
            <v>Многофункциональный экспериментальный стенд ФТ-80 с водяным теплоносителем</v>
          </cell>
        </row>
        <row r="12">
          <cell r="A12" t="str">
            <v>г. Нижний Новгород, ул. Минина, 28Л, корп. 5</v>
          </cell>
          <cell r="B12" t="str">
            <v>5114а</v>
          </cell>
          <cell r="D12" t="str">
            <v>Лаборатория «Комплекс экспериментальных теплофизических стендов» (для проведения НИР и практик)</v>
          </cell>
          <cell r="E12" t="str">
            <v>Многофункциональные экспериментальные стенды ФТ-1, ФТ-2 с ТЖМТ</v>
          </cell>
        </row>
        <row r="13">
          <cell r="A13" t="str">
            <v>г. Нижний Новгород, ул. Минина, 28Л, корп. 5</v>
          </cell>
          <cell r="B13" t="str">
            <v>5114б</v>
          </cell>
          <cell r="D13" t="str">
            <v>Учебная лаборатория теплофизических исследований (для проведения лабораторных занятий, групповых и индивидуальных консультаций, текущего контроля и промежуточной аттестации)</v>
          </cell>
          <cell r="E13" t="str">
            <v xml:space="preserve">1. Доска меловая;
2. Доска маркерная;
3. Стенды ФТ-100, ФТ-101;
6. Компрессор.                                                                                  </v>
          </cell>
        </row>
        <row r="14">
          <cell r="A14" t="str">
            <v>г. Нижний Новгород, ул. Минина, 28Л, корп. 5</v>
          </cell>
          <cell r="B14">
            <v>5115</v>
          </cell>
          <cell r="D14" t="str">
            <v>Учебная аудитория  (для проведения лекционных и практических (семинарских) занятий, текущего контроля и промежуточной аттестации)</v>
          </cell>
          <cell r="E14" t="str">
            <v>1. Доска меловая</v>
          </cell>
        </row>
        <row r="15">
          <cell r="A15" t="str">
            <v>г. Нижний Новгород, ул. Минина, 28Л, корп. 5</v>
          </cell>
          <cell r="B15">
            <v>5201</v>
          </cell>
          <cell r="D15" t="str">
            <v>Учебная аудитория  (для проведения лекционных и практических (семинарских) занятий, текущего контроля и промежуточной аттестации)</v>
          </cell>
          <cell r="E15" t="str">
            <v>1. Доска меловая.</v>
          </cell>
        </row>
        <row r="16">
          <cell r="A16" t="str">
            <v>г. Нижний Новгород, ул. Минина, 28Л, корп. 5</v>
          </cell>
          <cell r="B16">
            <v>5202</v>
          </cell>
          <cell r="D16" t="str">
            <v>Лаборатория «Экспериментальная теплогидравлика» (для проведения лабораторных занятий)</v>
          </cell>
          <cell r="E16" t="str">
            <v>1. Лабораторная установка для изучения теплообменников типа "кожухотрубный" и "труба в трубе"; 
2. Лабораторная установка для изучения механики жидкостей и газов; 
3. Лабораторная установка для изучения процессов кипнеия-конденсации жидкостей; 
4. Лабораторная установка для изучения дымовых газов.</v>
          </cell>
        </row>
        <row r="17">
          <cell r="A17" t="str">
            <v>г. Нижний Новгород, ул. Минина, 28Л, корп. 5</v>
          </cell>
          <cell r="B17">
            <v>5203</v>
          </cell>
          <cell r="D17" t="str">
            <v>Лабораторный класс (для самостоятельной работы студентов, курсового проектирования, проведения НИР и практик)</v>
          </cell>
          <cell r="E17" t="str">
            <v>1. Персональный компьютер  Intel Core7-6700/8 Gb RAM/Intel HD/HDD 1Tb;
2. Аппаратура для исследовательских и практических задач;
3. Видеокамера;
4. Видеоокуляр;
5. Видеопроектор;
6. Видеоскоп Schroder 1030;
7. Комплект оборудования для лаборатории;
8. Компьютер настольный;
9. Микроскоп тринокулярный;
10. Тепловизор Testo 868.</v>
          </cell>
          <cell r="F17" t="str">
            <v>Распространяемое по свободной лицензии: 1. Ubuntu 18.04 LTS (Free Software);
2. LibreOffice 7.1.2 (Free Software);
3. Jupyter Lab/Anaconda/OpenCV (Free Software)</v>
          </cell>
        </row>
        <row r="18">
          <cell r="A18" t="str">
            <v>г. Нижний Новгород, ул. Минина, 28Л, корп. 5</v>
          </cell>
          <cell r="B18">
            <v>5204</v>
          </cell>
          <cell r="D18" t="str">
            <v>Мультимедийная аудитория (для проведения занятий лекционного и семинарского типа, групповых и индивидуальных консультаций, текущего контроля и промежуточной аттестации)</v>
          </cell>
          <cell r="E18" t="str">
            <v>1. Доска меловая;
2. Мультимедийный проектор;
3. Ноутбук.</v>
          </cell>
          <cell r="F18" t="str">
            <v>1. Windows XP, Prof, S/P3 (подписка Dream Spark Premium, договор №Tr113003 от 25.09.14);
2. Microsoft Office Professional Plus 2007 (лицензия № 42470655);
3. Adobe Acrobat Reader DC-Russian.</v>
          </cell>
        </row>
        <row r="19">
          <cell r="A19" t="str">
            <v>г. Нижний Новгород, ул. Минина, 28Л, корп. 5</v>
          </cell>
          <cell r="B19">
            <v>5208</v>
          </cell>
          <cell r="D19" t="str">
            <v>Учебная лаборатория "Системы управления ядерными энергетическими установками" (для проведения лабораторных занятий, групповых и индивидуальных консультаций, текущего контроля и промежуточной аттестации)</v>
          </cell>
          <cell r="E19" t="str">
            <v xml:space="preserve">1. Стенд системы управления реактором;
2. Осциллографы DS1052E.                                                  
                                                  </v>
          </cell>
        </row>
        <row r="20">
          <cell r="A20" t="str">
            <v>г. Нижний Новгород, ул. Минина, 28Л, корп. 5</v>
          </cell>
          <cell r="B20">
            <v>5209</v>
          </cell>
          <cell r="D20" t="str">
            <v xml:space="preserve">Спец.аудитория для проведения занятий по дисциплинам, связанным с гостайной (для проведения лекционных и практических занятий, групповых и индивидуальных консультаций, текущего контроля и промежуточной аттестации, защит ВКР) </v>
          </cell>
          <cell r="E20" t="str">
            <v>1. Доска меловая;
2. Жалюзи;
3. Двойная дверь;
4. Система виброакустической защиты Саната АВ.</v>
          </cell>
        </row>
        <row r="21">
          <cell r="A21" t="str">
            <v>г. Нижний Новгород, ул. Минина, 28Л, корп. 5</v>
          </cell>
          <cell r="B21">
            <v>5210</v>
          </cell>
          <cell r="D21" t="str">
            <v xml:space="preserve">Учебная аудитория (для проведения занятий лекционного и семинарского типа, групповых и индивидуальных консультаций, текущего контроля и промежуточной аттестации) </v>
          </cell>
          <cell r="E21" t="str">
            <v>1. Доска меловая.</v>
          </cell>
        </row>
        <row r="22">
          <cell r="A22" t="str">
            <v>г. Нижний Новгород, ул. Минина, 28Л, корп. 5</v>
          </cell>
          <cell r="B22">
            <v>5211</v>
          </cell>
          <cell r="D22" t="str">
            <v>Учебная лаборатория «Защита от ионизирующих излучений и радиоционная безопасность» (для проведения лабораторных занятий)</v>
          </cell>
          <cell r="E22" t="str">
            <v xml:space="preserve">1. Тепловая колонна;
2. Захваты дистанционные;
3. Дозиметр ДКС АТ 1123;                                                   4. Дозиметр-радиометр "Зяблик";                                  5. Дозиметры ДКГ-05Д, ДВС-02Д;                                                                6.  Дозиметр ДКС 96                                                                                           7. Лифт                                                                                                        </v>
          </cell>
        </row>
        <row r="23">
          <cell r="A23" t="str">
            <v>г. Нижний Новгород, ул. Минина, 28Л, корп. 5</v>
          </cell>
          <cell r="B23">
            <v>5212</v>
          </cell>
          <cell r="D23" t="str">
            <v>Учебная лаборатория «Активационные измерения» (для проведения лабораторных занятий)</v>
          </cell>
          <cell r="E23" t="str">
            <v xml:space="preserve">1. Частотомер Ч3-32; 
2. Столы лабораторные;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Захват дистанционный;                                                                                                 4. Лифт;                                                                5. Дозиметр ДКС АТ 1123;                                                                               6. Дозиметры ДКГ-05Д, ДВС-02Д.                                                                                                               </v>
          </cell>
        </row>
        <row r="24">
          <cell r="A24" t="str">
            <v>г. Нижний Новгород, ул. Минина, 28Л, корп. 5</v>
          </cell>
          <cell r="B24">
            <v>5213</v>
          </cell>
          <cell r="D24" t="str">
            <v>Центр расчетных исследований и вычислительного моделирования гидродинамических и теплофизических процессов (для проведения НИР и практик)</v>
          </cell>
          <cell r="E24" t="str">
            <v>1. Компактный суперкомпьютер Cray CX1 с оперативной памятью 384 Гб и производительностью 1012 операций в секунду;
2. 3D-принтер DESIGNERPRO250.</v>
          </cell>
          <cell r="F24" t="str">
            <v>1. ОС Windows Server 2008;
2. ANSYS 14.0 Academic Research 5 tasks, HPC – 84 tasks, license customer #602402, академическая лицензия, бессрочная.</v>
          </cell>
        </row>
        <row r="25">
          <cell r="A25" t="str">
            <v>г. Нижний Новгород, ул. Минина, 28Л, корп. 5</v>
          </cell>
          <cell r="B25">
            <v>5214</v>
          </cell>
          <cell r="D25" t="str">
            <v>Информационно-образовательный центр</v>
          </cell>
          <cell r="E25" t="str">
            <v>1. Доска меловая;
2. ПЭВМ – 14 шт. (процессор Inter® Core™ 2 CPU 6320 @ 1.86 GHz 1.87 GHz, ОЗУ 2 ГБ) с доступом к сети «Интернет» и ЭБС НГТУ.</v>
          </cell>
          <cell r="F25" t="str">
            <v>1. ОС Windows 7 Профессиональная Service Pack 1, Microsoft 2009, подписка MSDN AA Developer Original Membership, ID: 700493608, бессрочная;                                    2. LabVIEW 7.1, National Instruments, S/N G12X21084, корпоративная университетская лицензия, бессрочная;                       Распространяемое по свободной лицензии:1. OpenOffice.org 2.3.0 Professional, Sun Microsystems Inc. 2000-2007, свободное ПО;
2. Adobe Acrobat Reader DC, версия 2015.010.20060, https://get.adobe.com/reader, бесплатное ПО;
3. Google Chrome, версия 49.0.2623.87, бесплатное ПО;
4.  T-FLEX Parametric CAD учебная версия, бесплатное ПО</v>
          </cell>
        </row>
        <row r="26">
          <cell r="A26" t="str">
            <v>г. Нижний Новгород, ул. Минина, 28Л, корп. 5</v>
          </cell>
          <cell r="B26">
            <v>5217</v>
          </cell>
          <cell r="D26" t="str">
            <v>Учебная лаборатория (для проведения лабораторных занятий)</v>
          </cell>
          <cell r="E26" t="str">
            <v>1. Комплект лабораторного оборудования фирмы «РHYWE» для проведения лабораторных работ по атомной и ядерной физике.</v>
          </cell>
        </row>
        <row r="27">
          <cell r="A27" t="str">
            <v>г. Нижний Новгород, ул. Минина, 28Л, корп. 5</v>
          </cell>
          <cell r="B27">
            <v>5219</v>
          </cell>
          <cell r="D27" t="str">
            <v>Учебная лаборатория ядерной электроники (для проведения лабораторных занятий, групповых и индивидуальных консультаций, текущего контроля и промежуточной аттестации)</v>
          </cell>
          <cell r="E27" t="str">
            <v>1. Источники питания;
2. Осциллографы DS1052E;
3. Частотомер; 
4. Весы "OHAUS"; 
5. Дозиметры ДКС-96, МКС-АТ 1117М, ДРБП-03;
6. Комплекс измерительный универсальный УИМ-Д;
7. α, β, γ спектрометрические комплексы.</v>
          </cell>
        </row>
        <row r="28">
          <cell r="A28" t="str">
            <v>г. Нижний Новгород, ул. Минина, 28Л, корп. 5</v>
          </cell>
          <cell r="B28">
            <v>5220</v>
          </cell>
          <cell r="D28" t="str">
            <v xml:space="preserve">Учебная аудитория (для проведения занятий лекционного и семинарского типа, групповых и индивидуальных консультаций, текущего контроля и промежуточной аттестации) </v>
          </cell>
          <cell r="E28" t="str">
            <v>1. Доска меловая;
2. Мультимедийный проектор потолочный;
3. Экран для проецирования изображения</v>
          </cell>
        </row>
        <row r="29">
          <cell r="A29" t="str">
            <v>г. Нижний Новгород, ул. Минина, 28Л, корп. 5</v>
          </cell>
          <cell r="B29">
            <v>5221</v>
          </cell>
          <cell r="D29" t="str">
            <v xml:space="preserve">Учебная аудитория (для проведения практических и семинарских занятий, групповых и индивидуальных консультаций, текущего контроля и промежуточной аттестации) </v>
          </cell>
          <cell r="E29" t="str">
            <v>1. Доска меловая</v>
          </cell>
        </row>
        <row r="30">
          <cell r="A30" t="str">
            <v>г. Нижний Новгород, ул. Минина, 28Л, корп. 5</v>
          </cell>
          <cell r="B30">
            <v>5223</v>
          </cell>
          <cell r="D30" t="str">
            <v>Измерительная лаборатория ионизирующих излучений (для проведения лабораторных занятий, групповых и индивидуальных консультаций)</v>
          </cell>
          <cell r="E30" t="str">
            <v xml:space="preserve">1. Спектрометр;
2. Микроскоп;
3. Комплекс технических средств для построения систем радиационного контроля "Фрегат"; 
4. Дозиметры ДКС-96 "Зяблик", ДКС-АТ 1123, ДРПБ, МКС.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31">
          <cell r="A31" t="str">
            <v>г. Нижний Новгород, ул. Минина, 24, корп. 5</v>
          </cell>
          <cell r="B31">
            <v>5225</v>
          </cell>
          <cell r="D31" t="str">
            <v>Учебная аудитория  (для проведения лекционных и практических (семинарских) занятий, текущего контроля и промежуточной аттестации)</v>
          </cell>
          <cell r="E31" t="str">
            <v>1. Доска меловая</v>
          </cell>
        </row>
        <row r="32">
          <cell r="A32" t="str">
            <v>г. Нижний Новгород, ул. Минина, 28Л, корп. 5</v>
          </cell>
          <cell r="B32">
            <v>5230</v>
          </cell>
          <cell r="D32" t="str">
            <v xml:space="preserve">Учебная аудитория (для проведения практических и семинарских занятий, групповых и индивидуальных консультаций, текущего контроля и промежуточной аттестации) </v>
          </cell>
          <cell r="E32" t="str">
            <v>1. Доска меловая</v>
          </cell>
        </row>
        <row r="33">
          <cell r="A33" t="str">
            <v>г. Нижний Новгород, ул. Минина, 28Л, корп. 5</v>
          </cell>
          <cell r="B33">
            <v>5232</v>
          </cell>
          <cell r="D33" t="str">
            <v>Учебная аудитория  (для проведения лекционных и практических (семинарских) занятий,  групповых и индивидуальных консультаций, текущего контроля и промежуточной аттестации, защит ВКР)</v>
          </cell>
          <cell r="E33" t="str">
            <v>1. Доска меловая;
2. Ноутбук HP Intel® Core™ i3-5005U CPU @ 2.00GHz 2.00 GHz 8 Gb;
3. Мультимедийный проектор;
4. Экран.</v>
          </cell>
          <cell r="F33" t="str">
            <v xml:space="preserve"> 1. Ubuntu 18.04 LTS (Free Software);
2. LibreOffice 7.1.2 (Free Software);
3. Jupyter Lab/Anaconda/OpenCV (Free Software).   Распространяемое по свободной лицензии: 1.  OpenOffice.org 2.3.0 Professional, Sun Microsystems Inc.
2. Google Chrome, версия 49.0.2623.87, бесплатное ПО.</v>
          </cell>
        </row>
        <row r="34">
          <cell r="A34" t="str">
            <v>г. Нижний Новгород, ул. Минина, 28Л, корп. 5</v>
          </cell>
          <cell r="B34">
            <v>5234</v>
          </cell>
          <cell r="D34" t="str">
            <v>Лаборатория микроволновой электродинамики  (для проведения лабораторных занятий, практик и НИР)</v>
          </cell>
          <cell r="E34" t="str">
            <v>1. Анализатор векторный;
2. Анализатор спектра;
3. Аналого-цифровой порт;
4. Генератор сигналов;
5. Генератор частот;
6. Источник питания;
7. Компьютер Celeron;
8. Компьютер IRu Ergo Corp;
9. Компьютер Клондайк;
10. Микроскоп стереоскопический МБС-9;
11. Мультимедиа-проектор;
12. Проектор BENQ;
13. Проектор EPSON;
14. Синтезатор частоты Ч6-31.</v>
          </cell>
          <cell r="F34" t="str">
            <v>1. Windows 10 Бесплатное обновление от MS;
2. MS Office 2010 MS Open License,60853088,Academic;
3. Visual Studio 2010 Корпоративная лицензия MS(подписка Dream Spark Premium, договор №Tr113003 от 25.09.14);  ;
4. ANSYS Academic Research HF ( 1 task): 1 task(s) Permanent with TECS expiring 05-Feb-2014  сustomer=1026981;
5. COMSOL 5.5 NSL License No: 9601620 Windows/Mac.</v>
          </cell>
        </row>
        <row r="35">
          <cell r="A35" t="str">
            <v>г. Нижний Новгород, ул. Минина, 28Л, корп. 5</v>
          </cell>
          <cell r="B35">
            <v>5235</v>
          </cell>
          <cell r="D35" t="str">
            <v>Учебная лаборатория «Физическая и квантовая оптика» (для проведения лабораторных занятий)</v>
          </cell>
          <cell r="E35" t="str">
            <v>1. Ваттметр оптический;
2. Ваттметр поглощаемой мощности;
3. Вольтметр;
4. Генератор квантовый;
5. Генератор НЧ Г3-112;
6. Генератор сигналов оптический ОГ4-162;
7. Источник питания;
8. Лазер HE-NE, 1 MW, 230 BPHYWE;
9. Линия измерительная Р1-20;
10. Монохроматор универсальный УМ-2;
11. Набор мер;
12. Осциллограф С1-114/1;
13. Рефрактометр;
14. Стенд Фотон-1;
15. Тестер оптический ОМК 3-76 Б;
16. Установка лабораторная «Эффект керра»;
17. Фотометр шаровой фотоэлектрический фиш-5611.</v>
          </cell>
        </row>
        <row r="36">
          <cell r="A36" t="str">
            <v>г. Нижний Новгород, ул. Минина, 28Л, корп. 5</v>
          </cell>
          <cell r="B36">
            <v>5236</v>
          </cell>
          <cell r="D36" t="str">
            <v xml:space="preserve">Учебная аудитория (для проведения практических и семинарских занятий, групповых и индивидуальных консультаций, текущего контроля и промежуточной аттестации) </v>
          </cell>
          <cell r="E36" t="str">
            <v>1. Доска меловая</v>
          </cell>
        </row>
        <row r="37">
          <cell r="A37" t="str">
            <v>г. Нижний Новгород, ул. Минина, 28Л, корп. 5</v>
          </cell>
          <cell r="B37">
            <v>5301</v>
          </cell>
          <cell r="D37" t="str">
            <v>Лаборатория твёрдого тела  (для проведения лабораторных занятий, практик и НИР)</v>
          </cell>
          <cell r="E37" t="str">
            <v>1. Анализатор спектра С4-60;
2. Анализатор спектра СК4-56;
3. Аппарат копировально-множительный;
4. Вольтметр;
5. Генератор оптических и электрических импульсов комбинированный ОГ5-87;
6. Генератор сигналов высокочастотный Г4-144;
7. Генератор сигналов оптический ОГ4-163;
8. Измеритель коэффициента ошибок 832/1;
9. Измеритель температуры;
10. Измеритель цифровой Е7-8;
11. Источник питания;
12. Компьютер;
13. Компьютер;
14. Компьютер клондайк;
15. Многофункциональный лазерный центр XEROX.</v>
          </cell>
          <cell r="F37" t="str">
            <v>1. Windows 10 Бесплатное обновление от MS
2. MS Office 2010 MS Open License, 60853088, Academic
3. CorelDraw GS X6 Education Corel, 4096675</v>
          </cell>
        </row>
        <row r="38">
          <cell r="A38" t="str">
            <v>г. Нижний Новгород, ул. Минина, 28Л, корп. 5</v>
          </cell>
          <cell r="B38">
            <v>5305</v>
          </cell>
          <cell r="D38" t="str">
            <v>Лаборатория «Электричество и магнетизм» (для проведения лабораторных занятий)</v>
          </cell>
          <cell r="E38" t="str">
            <v>1. Вольтметр универсальный В7-16 - 3 шт.;
2. Генератор импульсов Г5-54;
3. Генератор сигналов Г4-102;
4. Линия измерительная волноводная Р1-30;
5. Линия измерительная волноводная Р1-32;
6. Осциллограф универсальный С1-68;
7. Установка электрических колебаний ФП-403А;
8. Частотомер Ф5041.</v>
          </cell>
        </row>
        <row r="39">
          <cell r="A39" t="str">
            <v>г. Нижний Новгород, ул. Минина, 28Л, корп. 5</v>
          </cell>
          <cell r="B39">
            <v>5306</v>
          </cell>
          <cell r="D39" t="str">
            <v>Лаборатория «Механика» (для проведения лабораторных занятий)</v>
          </cell>
          <cell r="E39" t="str">
            <v xml:space="preserve">1. Доска меловая;
2. Частотомер Ч3-54 - 2 шт.
</v>
          </cell>
        </row>
        <row r="40">
          <cell r="A40" t="str">
            <v>г. Нижний Новгород, ул. Минина, 28Л, корп. 5</v>
          </cell>
          <cell r="B40">
            <v>5309</v>
          </cell>
          <cell r="D40" t="str">
            <v>Учебная лаборатория «Антенно-передающие устройства» (для проведения лабораторных занятий)</v>
          </cell>
          <cell r="E40" t="str">
            <v>1. Вольтметр универсальный В7-22А;
2. Генератор импульсов Г5-54;
3. Генератор сигналов Г3-117;
4. Измеритель комплексных коэффициентов передачи и отражения;
5. Компьютер;
6. Линия измерительная волноводная Р1-30;
7. УЛО «Волновые процессы»;
8. Частотомер Ч3-34 - 2 шт.</v>
          </cell>
          <cell r="F40" t="str">
            <v xml:space="preserve">1. Windows 10 Бесплатное обновление от MS
2. MS Office 2010 MS Open License, 60853088, Academic
</v>
          </cell>
        </row>
        <row r="41">
          <cell r="A41" t="str">
            <v>г. Нижний Новгород, Казанское ш., 12, корп. 6</v>
          </cell>
          <cell r="B41">
            <v>6136</v>
          </cell>
          <cell r="D41" t="str">
            <v>Учебная лаборатория (для проведения лабораторных занятий)</v>
          </cell>
          <cell r="E41" t="str">
            <v>1. Комплект устройств для изучения законов вращательного движения;
2. Комплект  устройств для изучения законов взаимодействия тел (механический удар); 
3. Комплект устройств для изучения газовых законов;
4. Комплект устройств для изучения законов термодинамики.</v>
          </cell>
        </row>
        <row r="42">
          <cell r="A42" t="str">
            <v>г. Нижний Новгород, Казанское ш., 12, корп. 6</v>
          </cell>
          <cell r="B42">
            <v>6137</v>
          </cell>
          <cell r="D42" t="str">
            <v>Учебная лаборатория (для проведения лабораторных занятий)</v>
          </cell>
          <cell r="E42" t="str">
            <v>Шесть комбинированных лабораторных установок,  включающих в себя:
1. Источники питания;
2. Осциллографы С1-73;
3. Генераторы электрических  сигналов Г3-118 и Г3-111;
4. Измерители электрических параметров;
5. Вольтметры РВ-7-32;
6. Набор сменных блоков для изучения законов электромагнетизма.</v>
          </cell>
        </row>
        <row r="43">
          <cell r="A43" t="str">
            <v>г. Нижний Новгород, Казанское ш., 12, корп. 6</v>
          </cell>
          <cell r="B43">
            <v>6257</v>
          </cell>
          <cell r="D43" t="str">
            <v>Учебная лаборатория (для проведения лабораторных занятий)</v>
          </cell>
          <cell r="E43" t="str">
            <v>1. Полупроводниковые лазеры;
2. Осциллографы С1-5, С1-71;
3. Источники питания ВУП-2, Б1-30;
4. Генераторы сигналов Г3-53;
5. Микроскопы;
6. Дифракционные решетки.</v>
          </cell>
        </row>
        <row r="44">
          <cell r="A44" t="str">
            <v>г. Нижний Новгород, ул. Минина, 28Ш</v>
          </cell>
          <cell r="B44" t="str">
            <v>Бокс</v>
          </cell>
          <cell r="D44" t="str">
            <v>Лаборатория «Реакторная гидродинамика» (для проведения лабораторных занятий, практик и практик)</v>
          </cell>
          <cell r="E44" t="str">
            <v>1. Научно-исследовательский аэродинамический комплекс ФТ-50:
- Ресиверная емкость;
- Инвертор;
- Газоанализатор;
- Газовый расходомер;
- Набор пневмометрических зондов;
- КИП;
- ПЭВМ IntelCore (TM) 2 Duo Е7400.
2. Многофункциональные экспериментальные стенды ФТ-4, ФТ-5, ФТ-10 с ТЖМТ;
3. Экспериментальный стенд ФТ-40 по исследованию смешения потоков жидкостей в элементах ЯЭУ.</v>
          </cell>
          <cell r="F44" t="str">
            <v xml:space="preserve">1. ОС Windows 7 Профессиональная Service Pack 1, Microsoft 2009, подписка MSDN AA Developer Original Membership, ID: 700493608, бессрочная;
2. LabVIEW 7.1, National Instruments, S/N G12X21084, корпоративная университетская лицензия, бессрочная;                Распространяемое по свободной лицензии: 1. OpenOffice.org 2.3.0 Professional, Sun Microsystems Inc. 2000-2007, свободное ПО;
2. Adobe Acrobat Reader DC, версия 2015.010.20060, https://get.adobe.com/reader, бесплатное ПО;
3. Google Chrome, версия 49.0.2623.87, бесплатное ПО.
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topLeftCell="A31" zoomScale="115" zoomScaleNormal="115" workbookViewId="0">
      <selection activeCell="J3" sqref="J3"/>
    </sheetView>
  </sheetViews>
  <sheetFormatPr defaultRowHeight="15" x14ac:dyDescent="0.25"/>
  <cols>
    <col min="1" max="1" width="5" customWidth="1"/>
    <col min="2" max="2" width="24.28515625" customWidth="1"/>
    <col min="3" max="3" width="10" customWidth="1"/>
    <col min="4" max="4" width="28.28515625" customWidth="1"/>
    <col min="5" max="5" width="27.7109375" customWidth="1"/>
    <col min="6" max="6" width="37.7109375" customWidth="1"/>
  </cols>
  <sheetData>
    <row r="1" spans="1:6" x14ac:dyDescent="0.25">
      <c r="A1" s="10" t="s">
        <v>5</v>
      </c>
      <c r="B1" s="9"/>
      <c r="C1" s="9"/>
      <c r="D1" s="9"/>
      <c r="E1" s="9"/>
      <c r="F1" s="9"/>
    </row>
    <row r="2" spans="1:6" ht="49.9" customHeight="1" x14ac:dyDescent="0.25">
      <c r="A2" s="4" t="s">
        <v>0</v>
      </c>
      <c r="B2" s="7" t="s">
        <v>2</v>
      </c>
      <c r="C2" s="8"/>
      <c r="D2" s="5" t="s">
        <v>3</v>
      </c>
      <c r="E2" s="5" t="s">
        <v>1</v>
      </c>
      <c r="F2" s="5" t="s">
        <v>4</v>
      </c>
    </row>
    <row r="3" spans="1:6" ht="168.75" customHeight="1" x14ac:dyDescent="0.25">
      <c r="A3" s="2">
        <v>1</v>
      </c>
      <c r="B3" s="3" t="str">
        <f>[1]ИЯЭиТФ!A6</f>
        <v>г. Нижний Новгород, ул. Минина, 24, корп. 1</v>
      </c>
      <c r="C3" s="6" t="str">
        <f>CONCATENATE("ауд.",[1]ИЯЭиТФ!B6)</f>
        <v>ауд.1212</v>
      </c>
      <c r="D3" s="3" t="str">
        <f>[1]ИЯЭиТФ!D6</f>
        <v>Научно-исследовательская лаборатория «Электродинамика»  (для проведения лабораторных занятий, НИР)</v>
      </c>
      <c r="E3" s="3" t="str">
        <f>[1]ИЯЭиТФ!E6</f>
        <v>1. Анализатор – измеритель С4-60;
2. Вольтметр универсальный В7-15;
3. Генераторы Г4-107, Г4-81, Г4-82;
4. Генератор сигналов Г4-107;
5. Осциллограф С1-55;
6. Осциллограф универсальный С1-67.</v>
      </c>
      <c r="F3" s="1" t="str">
        <f>IF([1]ИЯЭиТФ!F6=0," ",[1]ИЯЭиТФ!F6)</f>
        <v xml:space="preserve"> </v>
      </c>
    </row>
    <row r="4" spans="1:6" ht="110.25" customHeight="1" x14ac:dyDescent="0.25">
      <c r="A4" s="2">
        <f>A3+1</f>
        <v>2</v>
      </c>
      <c r="B4" s="3" t="str">
        <f>[1]ИЯЭиТФ!A7</f>
        <v>г. Нижний Новгород, ул. Минина, 24, корп. 1</v>
      </c>
      <c r="C4" s="6" t="str">
        <f>CONCATENATE("ауд.",[1]ИЯЭиТФ!B7)</f>
        <v>ауд.1217</v>
      </c>
      <c r="D4" s="3" t="str">
        <f>[1]ИЯЭиТФ!D7</f>
        <v>Научно-исследовательская лаборатория «СВЧ измерения»  (для проведения лабораторных занятий, НИР)</v>
      </c>
      <c r="E4" s="3" t="str">
        <f>[1]ИЯЭиТФ!E7</f>
        <v>1. Вольтметр ВУ-15;
2. Вольтметр универсальный В7-22А;
3. Вольтметр универсальный цифровой В7-40 - 3 шт;
4. Осциллограф мультиметр С1-112А.</v>
      </c>
      <c r="F4" s="1" t="str">
        <f>IF([1]ИЯЭиТФ!F7=0," ",[1]ИЯЭиТФ!F7)</f>
        <v xml:space="preserve"> </v>
      </c>
    </row>
    <row r="5" spans="1:6" ht="184.5" customHeight="1" x14ac:dyDescent="0.25">
      <c r="A5" s="2">
        <f t="shared" ref="A5:A41" si="0">A4+1</f>
        <v>3</v>
      </c>
      <c r="B5" s="3" t="str">
        <f>[1]ИЯЭиТФ!A8</f>
        <v>г. Нижний Новгород, ул. Минина, 24, корп. 1</v>
      </c>
      <c r="C5" s="6" t="str">
        <f>CONCATENATE("ауд.",[1]ИЯЭиТФ!B8)</f>
        <v>ауд.1218</v>
      </c>
      <c r="D5" s="3" t="str">
        <f>[1]ИЯЭиТФ!D8</f>
        <v>Мультимедийная аудитория (для проведения занятий лекционного и семинарского типа, групповых и индивидуальных консультаций, текущего контроля и промежуточной аттестации)</v>
      </c>
      <c r="E5" s="3" t="str">
        <f>[1]ИЯЭиТФ!E8</f>
        <v>1. Доска меловая;
2. Мультимедийный проектор BENQ;
3. Компьютеры PC Intel Core 2 CPU E7200 2,54 GHz / 2Gb RAM/HDD 300Gb/DVD-ROM, Benq G900 AD 19” - 5 шт;
4. Компьютеры PC Intel Core i5-2320 CPU 3,4 GHz / 3Gb RAM/HDD 300Gb/DVD-ROM, Acer V198 19” - 5 шт.</v>
      </c>
      <c r="F5" s="1" t="str">
        <f>IF([1]ИЯЭиТФ!F8=0," ",[1]ИЯЭиТФ!F8)</f>
        <v xml:space="preserve">1. Windows XP, Prof, S/P3 (подписка Dream Spark Premium, договор №Tr113003 от 25.09.14);;
2. MS Office 2010 MS Open License, 60853088, Academic;
3. Visual Studio 2010, подписка MSDN AA Developer Original Membership1. Windows XP, Prof, S/P3 (подписка Dream Spark Premium, договор №Tr113003 от 25.09.14);                   4. ANSYS Academic Teaching HF (25 task) LAN, Paid-Up, 1026981.
</v>
      </c>
    </row>
    <row r="6" spans="1:6" ht="188.25" customHeight="1" x14ac:dyDescent="0.25">
      <c r="A6" s="2">
        <f t="shared" si="0"/>
        <v>4</v>
      </c>
      <c r="B6" s="3" t="str">
        <f>[1]ИЯЭиТФ!A9</f>
        <v>г. Нижний Новгород, ул. Минина, 24, корп. 1</v>
      </c>
      <c r="C6" s="6" t="str">
        <f>CONCATENATE("ауд.",[1]ИЯЭиТФ!B9)</f>
        <v>ауд.1219</v>
      </c>
      <c r="D6" s="3" t="str">
        <f>[1]ИЯЭиТФ!D9</f>
        <v>Учебная лаборатория «Антенно-фидерные устройства» (для проведения лабораторных занятий)</v>
      </c>
      <c r="E6" s="3" t="str">
        <f>[1]ИЯЭиТФ!E9</f>
        <v>1. Анализатор спектра;
2. Ваттметр поглощаемой мощности;
3. Вольтметр;
4. Генератор;
5. Измеритель КСВН панорамный;
6. Милливольтметр;
7. Мост термисторный;
8. Осциллограф;
9. Передатчик «БРИГ»;
10. Частотомер.</v>
      </c>
      <c r="F6" s="1" t="str">
        <f>IF([1]ИЯЭиТФ!F9=0," ",[1]ИЯЭиТФ!F9)</f>
        <v xml:space="preserve"> </v>
      </c>
    </row>
    <row r="7" spans="1:6" ht="135" x14ac:dyDescent="0.25">
      <c r="A7" s="2">
        <f t="shared" si="0"/>
        <v>5</v>
      </c>
      <c r="B7" s="3" t="str">
        <f>[1]ИЯЭиТФ!A10</f>
        <v>г. Нижний Новгород, ул. Минина, 24, корп. 1</v>
      </c>
      <c r="C7" s="6" t="str">
        <f>CONCATENATE("ауд.",[1]ИЯЭиТФ!B10)</f>
        <v>ауд.1220</v>
      </c>
      <c r="D7" s="3" t="str">
        <f>[1]ИЯЭиТФ!D10</f>
        <v>Учебная лаборатория «Электронные и квантовые приборы СВЧ»  (для проведения лабораторных занятий)</v>
      </c>
      <c r="E7" s="3" t="str">
        <f>[1]ИЯЭиТФ!E10</f>
        <v>1. Анализатор спектра С4-27;
2. Вольтметр;
3. Генератор;
4. Генератор импульсов Г5-54;
5. Измеритель мощности;
6. Осциллограф;
7. Панорама Р2-56;
8. Прибор УК-3-20.</v>
      </c>
      <c r="F7" s="1" t="str">
        <f>IF([1]ИЯЭиТФ!F10=0," ",[1]ИЯЭиТФ!F10)</f>
        <v xml:space="preserve"> </v>
      </c>
    </row>
    <row r="8" spans="1:6" ht="60" x14ac:dyDescent="0.25">
      <c r="A8" s="2">
        <f t="shared" si="0"/>
        <v>6</v>
      </c>
      <c r="B8" s="3" t="str">
        <f>[1]ИЯЭиТФ!A11</f>
        <v>г. Нижний Новгород, ул. Минина, 28Л, корп. 5</v>
      </c>
      <c r="C8" s="6" t="str">
        <f>CONCATENATE("ауд.",[1]ИЯЭиТФ!B11)</f>
        <v>ауд.5113</v>
      </c>
      <c r="D8" s="3" t="str">
        <f>[1]ИЯЭиТФ!D11</f>
        <v>Лаборатория «Парогенерирующие системы» (для проведения НИР и практик)</v>
      </c>
      <c r="E8" s="3" t="str">
        <f>[1]ИЯЭиТФ!E11</f>
        <v>Многофункциональный экспериментальный стенд ФТ-80 с водяным теплоносителем</v>
      </c>
      <c r="F8" s="1" t="str">
        <f>IF([1]ИЯЭиТФ!F11=0," ",[1]ИЯЭиТФ!F11)</f>
        <v xml:space="preserve"> </v>
      </c>
    </row>
    <row r="9" spans="1:6" ht="75" x14ac:dyDescent="0.25">
      <c r="A9" s="2">
        <f t="shared" si="0"/>
        <v>7</v>
      </c>
      <c r="B9" s="3" t="str">
        <f>[1]ИЯЭиТФ!A12</f>
        <v>г. Нижний Новгород, ул. Минина, 28Л, корп. 5</v>
      </c>
      <c r="C9" s="6" t="str">
        <f>CONCATENATE("ауд.",[1]ИЯЭиТФ!B12)</f>
        <v>ауд.5114а</v>
      </c>
      <c r="D9" s="3" t="str">
        <f>[1]ИЯЭиТФ!D12</f>
        <v>Лаборатория «Комплекс экспериментальных теплофизических стендов» (для проведения НИР и практик)</v>
      </c>
      <c r="E9" s="3" t="str">
        <f>[1]ИЯЭиТФ!E12</f>
        <v>Многофункциональные экспериментальные стенды ФТ-1, ФТ-2 с ТЖМТ</v>
      </c>
      <c r="F9" s="1" t="str">
        <f>IF([1]ИЯЭиТФ!F12=0," ",[1]ИЯЭиТФ!F12)</f>
        <v xml:space="preserve"> </v>
      </c>
    </row>
    <row r="10" spans="1:6" ht="135" x14ac:dyDescent="0.25">
      <c r="A10" s="2">
        <f t="shared" si="0"/>
        <v>8</v>
      </c>
      <c r="B10" s="3" t="str">
        <f>[1]ИЯЭиТФ!A13</f>
        <v>г. Нижний Новгород, ул. Минина, 28Л, корп. 5</v>
      </c>
      <c r="C10" s="6" t="str">
        <f>CONCATENATE("ауд.",[1]ИЯЭиТФ!B13)</f>
        <v>ауд.5114б</v>
      </c>
      <c r="D10" s="3" t="str">
        <f>[1]ИЯЭиТФ!D13</f>
        <v>Учебная лаборатория теплофизических исследований (для проведения лабораторных занятий, групповых и индивидуальных консультаций, текущего контроля и промежуточной аттестации)</v>
      </c>
      <c r="E10" s="3" t="str">
        <f>[1]ИЯЭиТФ!E13</f>
        <v xml:space="preserve">1. Доска меловая;
2. Доска маркерная;
3. Стенды ФТ-100, ФТ-101;
6. Компрессор.                                                                                  </v>
      </c>
      <c r="F10" s="1" t="str">
        <f>IF([1]ИЯЭиТФ!F13=0," ",[1]ИЯЭиТФ!F13)</f>
        <v xml:space="preserve"> </v>
      </c>
    </row>
    <row r="11" spans="1:6" ht="90" x14ac:dyDescent="0.25">
      <c r="A11" s="2">
        <f t="shared" si="0"/>
        <v>9</v>
      </c>
      <c r="B11" s="3" t="str">
        <f>[1]ИЯЭиТФ!A14</f>
        <v>г. Нижний Новгород, ул. Минина, 28Л, корп. 5</v>
      </c>
      <c r="C11" s="6" t="str">
        <f>CONCATENATE("ауд.",[1]ИЯЭиТФ!B14)</f>
        <v>ауд.5115</v>
      </c>
      <c r="D11" s="3" t="str">
        <f>[1]ИЯЭиТФ!D14</f>
        <v>Учебная аудитория  (для проведения лекционных и практических (семинарских) занятий, текущего контроля и промежуточной аттестации)</v>
      </c>
      <c r="E11" s="3" t="str">
        <f>[1]ИЯЭиТФ!E14</f>
        <v>1. Доска меловая</v>
      </c>
      <c r="F11" s="1" t="str">
        <f>IF([1]ИЯЭиТФ!F14=0," ",[1]ИЯЭиТФ!F14)</f>
        <v xml:space="preserve"> </v>
      </c>
    </row>
    <row r="12" spans="1:6" ht="90" x14ac:dyDescent="0.25">
      <c r="A12" s="2">
        <f t="shared" si="0"/>
        <v>10</v>
      </c>
      <c r="B12" s="3" t="str">
        <f>[1]ИЯЭиТФ!A15</f>
        <v>г. Нижний Новгород, ул. Минина, 28Л, корп. 5</v>
      </c>
      <c r="C12" s="6" t="str">
        <f>CONCATENATE("ауд.",[1]ИЯЭиТФ!B15)</f>
        <v>ауд.5201</v>
      </c>
      <c r="D12" s="3" t="str">
        <f>[1]ИЯЭиТФ!D15</f>
        <v>Учебная аудитория  (для проведения лекционных и практических (семинарских) занятий, текущего контроля и промежуточной аттестации)</v>
      </c>
      <c r="E12" s="3" t="str">
        <f>[1]ИЯЭиТФ!E15</f>
        <v>1. Доска меловая.</v>
      </c>
      <c r="F12" s="1" t="str">
        <f>IF([1]ИЯЭиТФ!F15=0," ",[1]ИЯЭиТФ!F15)</f>
        <v xml:space="preserve"> </v>
      </c>
    </row>
    <row r="13" spans="1:6" ht="225" x14ac:dyDescent="0.25">
      <c r="A13" s="2">
        <f t="shared" si="0"/>
        <v>11</v>
      </c>
      <c r="B13" s="3" t="str">
        <f>[1]ИЯЭиТФ!A16</f>
        <v>г. Нижний Новгород, ул. Минина, 28Л, корп. 5</v>
      </c>
      <c r="C13" s="6" t="str">
        <f>CONCATENATE("ауд.",[1]ИЯЭиТФ!B16)</f>
        <v>ауд.5202</v>
      </c>
      <c r="D13" s="3" t="str">
        <f>[1]ИЯЭиТФ!D16</f>
        <v>Лаборатория «Экспериментальная теплогидравлика» (для проведения лабораторных занятий)</v>
      </c>
      <c r="E13" s="3" t="str">
        <f>[1]ИЯЭиТФ!E16</f>
        <v>1. Лабораторная установка для изучения теплообменников типа "кожухотрубный" и "труба в трубе"; 
2. Лабораторная установка для изучения механики жидкостей и газов; 
3. Лабораторная установка для изучения процессов кипнеия-конденсации жидкостей; 
4. Лабораторная установка для изучения дымовых газов.</v>
      </c>
      <c r="F13" s="1" t="str">
        <f>IF([1]ИЯЭиТФ!F16=0," ",[1]ИЯЭиТФ!F16)</f>
        <v xml:space="preserve"> </v>
      </c>
    </row>
    <row r="14" spans="1:6" ht="255" x14ac:dyDescent="0.25">
      <c r="A14" s="2">
        <f t="shared" si="0"/>
        <v>12</v>
      </c>
      <c r="B14" s="3" t="str">
        <f>[1]ИЯЭиТФ!A17</f>
        <v>г. Нижний Новгород, ул. Минина, 28Л, корп. 5</v>
      </c>
      <c r="C14" s="6" t="str">
        <f>CONCATENATE("ауд.",[1]ИЯЭиТФ!B17)</f>
        <v>ауд.5203</v>
      </c>
      <c r="D14" s="3" t="str">
        <f>[1]ИЯЭиТФ!D17</f>
        <v>Лабораторный класс (для самостоятельной работы студентов, курсового проектирования, проведения НИР и практик)</v>
      </c>
      <c r="E14" s="3" t="str">
        <f>[1]ИЯЭиТФ!E17</f>
        <v>1. Персональный компьютер  Intel Core7-6700/8 Gb RAM/Intel HD/HDD 1Tb;
2. Аппаратура для исследовательских и практических задач;
3. Видеокамера;
4. Видеоокуляр;
5. Видеопроектор;
6. Видеоскоп Schroder 1030;
7. Комплект оборудования для лаборатории;
8. Компьютер настольный;
9. Микроскоп тринокулярный;
10. Тепловизор Testo 868.</v>
      </c>
      <c r="F14" s="1" t="str">
        <f>IF([1]ИЯЭиТФ!F17=0," ",[1]ИЯЭиТФ!F17)</f>
        <v>Распространяемое по свободной лицензии: 1. Ubuntu 18.04 LTS (Free Software);
2. LibreOffice 7.1.2 (Free Software);
3. Jupyter Lab/Anaconda/OpenCV (Free Software)</v>
      </c>
    </row>
    <row r="15" spans="1:6" ht="120" x14ac:dyDescent="0.25">
      <c r="A15" s="2">
        <f t="shared" si="0"/>
        <v>13</v>
      </c>
      <c r="B15" s="3" t="str">
        <f>[1]ИЯЭиТФ!A18</f>
        <v>г. Нижний Новгород, ул. Минина, 28Л, корп. 5</v>
      </c>
      <c r="C15" s="6" t="str">
        <f>CONCATENATE("ауд.",[1]ИЯЭиТФ!B18)</f>
        <v>ауд.5204</v>
      </c>
      <c r="D15" s="3" t="str">
        <f>[1]ИЯЭиТФ!D18</f>
        <v>Мультимедийная аудитория (для проведения занятий лекционного и семинарского типа, групповых и индивидуальных консультаций, текущего контроля и промежуточной аттестации)</v>
      </c>
      <c r="E15" s="3" t="str">
        <f>[1]ИЯЭиТФ!E18</f>
        <v>1. Доска меловая;
2. Мультимедийный проектор;
3. Ноутбук.</v>
      </c>
      <c r="F15" s="1" t="str">
        <f>IF([1]ИЯЭиТФ!F18=0," ",[1]ИЯЭиТФ!F18)</f>
        <v>1. Windows XP, Prof, S/P3 (подписка Dream Spark Premium, договор №Tr113003 от 25.09.14);
2. Microsoft Office Professional Plus 2007 (лицензия № 42470655);
3. Adobe Acrobat Reader DC-Russian.</v>
      </c>
    </row>
    <row r="16" spans="1:6" ht="150" x14ac:dyDescent="0.25">
      <c r="A16" s="2">
        <f t="shared" si="0"/>
        <v>14</v>
      </c>
      <c r="B16" s="3" t="str">
        <f>[1]ИЯЭиТФ!A19</f>
        <v>г. Нижний Новгород, ул. Минина, 28Л, корп. 5</v>
      </c>
      <c r="C16" s="6" t="str">
        <f>CONCATENATE("ауд.",[1]ИЯЭиТФ!B19)</f>
        <v>ауд.5208</v>
      </c>
      <c r="D16" s="3" t="str">
        <f>[1]ИЯЭиТФ!D19</f>
        <v>Учебная лаборатория "Системы управления ядерными энергетическими установками" (для проведения лабораторных занятий, групповых и индивидуальных консультаций, текущего контроля и промежуточной аттестации)</v>
      </c>
      <c r="E16" s="3" t="str">
        <f>[1]ИЯЭиТФ!E19</f>
        <v xml:space="preserve">1. Стенд системы управления реактором;
2. Осциллографы DS1052E.                                                  
                                                  </v>
      </c>
      <c r="F16" s="1" t="str">
        <f>IF([1]ИЯЭиТФ!F19=0," ",[1]ИЯЭиТФ!F19)</f>
        <v xml:space="preserve"> </v>
      </c>
    </row>
    <row r="17" spans="1:6" ht="150" x14ac:dyDescent="0.25">
      <c r="A17" s="2">
        <f t="shared" si="0"/>
        <v>15</v>
      </c>
      <c r="B17" s="3" t="str">
        <f>[1]ИЯЭиТФ!A20</f>
        <v>г. Нижний Новгород, ул. Минина, 28Л, корп. 5</v>
      </c>
      <c r="C17" s="6" t="str">
        <f>CONCATENATE("ауд.",[1]ИЯЭиТФ!B20)</f>
        <v>ауд.5209</v>
      </c>
      <c r="D17" s="3" t="str">
        <f>[1]ИЯЭиТФ!D20</f>
        <v xml:space="preserve">Спец.аудитория для проведения занятий по дисциплинам, связанным с гостайной (для проведения лекционных и практических занятий, групповых и индивидуальных консультаций, текущего контроля и промежуточной аттестации, защит ВКР) </v>
      </c>
      <c r="E17" s="3" t="str">
        <f>[1]ИЯЭиТФ!E20</f>
        <v>1. Доска меловая;
2. Жалюзи;
3. Двойная дверь;
4. Система виброакустической защиты Саната АВ.</v>
      </c>
      <c r="F17" s="1" t="str">
        <f>IF([1]ИЯЭиТФ!F20=0," ",[1]ИЯЭиТФ!F20)</f>
        <v xml:space="preserve"> </v>
      </c>
    </row>
    <row r="18" spans="1:6" ht="120" x14ac:dyDescent="0.25">
      <c r="A18" s="2">
        <f t="shared" si="0"/>
        <v>16</v>
      </c>
      <c r="B18" s="3" t="str">
        <f>[1]ИЯЭиТФ!A21</f>
        <v>г. Нижний Новгород, ул. Минина, 28Л, корп. 5</v>
      </c>
      <c r="C18" s="6" t="str">
        <f>CONCATENATE("ауд.",[1]ИЯЭиТФ!B21)</f>
        <v>ауд.5210</v>
      </c>
      <c r="D18" s="3" t="str">
        <f>[1]ИЯЭиТФ!D21</f>
        <v xml:space="preserve">Учебная аудитория (для проведения занятий лекционного и семинарского типа, групповых и индивидуальных консультаций, текущего контроля и промежуточной аттестации) </v>
      </c>
      <c r="E18" s="3" t="str">
        <f>[1]ИЯЭиТФ!E21</f>
        <v>1. Доска меловая.</v>
      </c>
      <c r="F18" s="1" t="str">
        <f>IF([1]ИЯЭиТФ!F21=0," ",[1]ИЯЭиТФ!F21)</f>
        <v xml:space="preserve"> </v>
      </c>
    </row>
    <row r="19" spans="1:6" ht="135" x14ac:dyDescent="0.25">
      <c r="A19" s="2">
        <f t="shared" si="0"/>
        <v>17</v>
      </c>
      <c r="B19" s="3" t="str">
        <f>[1]ИЯЭиТФ!A22</f>
        <v>г. Нижний Новгород, ул. Минина, 28Л, корп. 5</v>
      </c>
      <c r="C19" s="6" t="str">
        <f>CONCATENATE("ауд.",[1]ИЯЭиТФ!B22)</f>
        <v>ауд.5211</v>
      </c>
      <c r="D19" s="3" t="str">
        <f>[1]ИЯЭиТФ!D22</f>
        <v>Учебная лаборатория «Защита от ионизирующих излучений и радиоционная безопасность» (для проведения лабораторных занятий)</v>
      </c>
      <c r="E19" s="3" t="str">
        <f>[1]ИЯЭиТФ!E22</f>
        <v xml:space="preserve">1. Тепловая колонна;
2. Захваты дистанционные;
3. Дозиметр ДКС АТ 1123;                                                   4. Дозиметр-радиометр "Зяблик";                                  5. Дозиметры ДКГ-05Д, ДВС-02Д;                                                                6.  Дозиметр ДКС 96                                                                                           7. Лифт                                                                                                        </v>
      </c>
      <c r="F19" s="1" t="str">
        <f>IF([1]ИЯЭиТФ!F22=0," ",[1]ИЯЭиТФ!F22)</f>
        <v xml:space="preserve"> </v>
      </c>
    </row>
    <row r="20" spans="1:6" ht="105" x14ac:dyDescent="0.25">
      <c r="A20" s="2">
        <f t="shared" si="0"/>
        <v>18</v>
      </c>
      <c r="B20" s="3" t="str">
        <f>[1]ИЯЭиТФ!A23</f>
        <v>г. Нижний Новгород, ул. Минина, 28Л, корп. 5</v>
      </c>
      <c r="C20" s="6" t="str">
        <f>CONCATENATE("ауд.",[1]ИЯЭиТФ!B23)</f>
        <v>ауд.5212</v>
      </c>
      <c r="D20" s="3" t="str">
        <f>[1]ИЯЭиТФ!D23</f>
        <v>Учебная лаборатория «Активационные измерения» (для проведения лабораторных занятий)</v>
      </c>
      <c r="E20" s="3" t="str">
        <f>[1]ИЯЭиТФ!E23</f>
        <v xml:space="preserve">1. Частотомер Ч3-32; 
2. Столы лабораторные;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Захват дистанционный;                                                                                                 4. Лифт;                                                                5. Дозиметр ДКС АТ 1123;                                                                               6. Дозиметры ДКГ-05Д, ДВС-02Д.                                                                                                               </v>
      </c>
      <c r="F20" s="1" t="str">
        <f>IF([1]ИЯЭиТФ!F23=0," ",[1]ИЯЭиТФ!F23)</f>
        <v xml:space="preserve"> </v>
      </c>
    </row>
    <row r="21" spans="1:6" ht="120" x14ac:dyDescent="0.25">
      <c r="A21" s="2">
        <f t="shared" si="0"/>
        <v>19</v>
      </c>
      <c r="B21" s="3" t="str">
        <f>[1]ИЯЭиТФ!A24</f>
        <v>г. Нижний Новгород, ул. Минина, 28Л, корп. 5</v>
      </c>
      <c r="C21" s="6" t="str">
        <f>CONCATENATE("ауд.",[1]ИЯЭиТФ!B24)</f>
        <v>ауд.5213</v>
      </c>
      <c r="D21" s="3" t="str">
        <f>[1]ИЯЭиТФ!D24</f>
        <v>Центр расчетных исследований и вычислительного моделирования гидродинамических и теплофизических процессов (для проведения НИР и практик)</v>
      </c>
      <c r="E21" s="3" t="str">
        <f>[1]ИЯЭиТФ!E24</f>
        <v>1. Компактный суперкомпьютер Cray CX1 с оперативной памятью 384 Гб и производительностью 1012 операций в секунду;
2. 3D-принтер DESIGNERPRO250.</v>
      </c>
      <c r="F21" s="1" t="str">
        <f>IF([1]ИЯЭиТФ!F24=0," ",[1]ИЯЭиТФ!F24)</f>
        <v>1. ОС Windows Server 2008;
2. ANSYS 14.0 Academic Research 5 tasks, HPC – 84 tasks, license customer #602402, академическая лицензия, бессрочная.</v>
      </c>
    </row>
    <row r="22" spans="1:6" ht="315" x14ac:dyDescent="0.25">
      <c r="A22" s="2">
        <f t="shared" si="0"/>
        <v>20</v>
      </c>
      <c r="B22" s="3" t="str">
        <f>[1]ИЯЭиТФ!A25</f>
        <v>г. Нижний Новгород, ул. Минина, 28Л, корп. 5</v>
      </c>
      <c r="C22" s="6" t="str">
        <f>CONCATENATE("ауд.",[1]ИЯЭиТФ!B25)</f>
        <v>ауд.5214</v>
      </c>
      <c r="D22" s="3" t="str">
        <f>[1]ИЯЭиТФ!D25</f>
        <v>Информационно-образовательный центр</v>
      </c>
      <c r="E22" s="3" t="str">
        <f>[1]ИЯЭиТФ!E25</f>
        <v>1. Доска меловая;
2. ПЭВМ – 14 шт. (процессор Inter® Core™ 2 CPU 6320 @ 1.86 GHz 1.87 GHz, ОЗУ 2 ГБ) с доступом к сети «Интернет» и ЭБС НГТУ.</v>
      </c>
      <c r="F22" s="1" t="str">
        <f>IF([1]ИЯЭиТФ!F25=0," ",[1]ИЯЭиТФ!F25)</f>
        <v>1. ОС Windows 7 Профессиональная Service Pack 1, Microsoft 2009, подписка MSDN AA Developer Original Membership, ID: 700493608, бессрочная;                                    2. LabVIEW 7.1, National Instruments, S/N G12X21084, корпоративная университетская лицензия, бессрочная;                       Распространяемое по свободной лицензии:1. OpenOffice.org 2.3.0 Professional, Sun Microsystems Inc. 2000-2007, свободное ПО;
2. Adobe Acrobat Reader DC, версия 2015.010.20060, https://get.adobe.com/reader, бесплатное ПО;
3. Google Chrome, версия 49.0.2623.87, бесплатное ПО;
4.  T-FLEX Parametric CAD учебная версия, бесплатное ПО</v>
      </c>
    </row>
    <row r="23" spans="1:6" ht="75" x14ac:dyDescent="0.25">
      <c r="A23" s="2">
        <f t="shared" si="0"/>
        <v>21</v>
      </c>
      <c r="B23" s="3" t="str">
        <f>[1]ИЯЭиТФ!A26</f>
        <v>г. Нижний Новгород, ул. Минина, 28Л, корп. 5</v>
      </c>
      <c r="C23" s="6" t="str">
        <f>CONCATENATE("ауд.",[1]ИЯЭиТФ!B26)</f>
        <v>ауд.5217</v>
      </c>
      <c r="D23" s="3" t="str">
        <f>[1]ИЯЭиТФ!D26</f>
        <v>Учебная лаборатория (для проведения лабораторных занятий)</v>
      </c>
      <c r="E23" s="3" t="str">
        <f>[1]ИЯЭиТФ!E26</f>
        <v>1. Комплект лабораторного оборудования фирмы «РHYWE» для проведения лабораторных работ по атомной и ядерной физике.</v>
      </c>
      <c r="F23" s="1" t="str">
        <f>IF([1]ИЯЭиТФ!F26=0," ",[1]ИЯЭиТФ!F26)</f>
        <v xml:space="preserve"> </v>
      </c>
    </row>
    <row r="24" spans="1:6" ht="165" x14ac:dyDescent="0.25">
      <c r="A24" s="2">
        <f t="shared" si="0"/>
        <v>22</v>
      </c>
      <c r="B24" s="3" t="str">
        <f>[1]ИЯЭиТФ!A27</f>
        <v>г. Нижний Новгород, ул. Минина, 28Л, корп. 5</v>
      </c>
      <c r="C24" s="6" t="str">
        <f>CONCATENATE("ауд.",[1]ИЯЭиТФ!B27)</f>
        <v>ауд.5219</v>
      </c>
      <c r="D24" s="3" t="str">
        <f>[1]ИЯЭиТФ!D27</f>
        <v>Учебная лаборатория ядерной электроники (для проведения лабораторных занятий, групповых и индивидуальных консультаций, текущего контроля и промежуточной аттестации)</v>
      </c>
      <c r="E24" s="3" t="str">
        <f>[1]ИЯЭиТФ!E27</f>
        <v>1. Источники питания;
2. Осциллографы DS1052E;
3. Частотомер; 
4. Весы "OHAUS"; 
5. Дозиметры ДКС-96, МКС-АТ 1117М, ДРБП-03;
6. Комплекс измерительный универсальный УИМ-Д;
7. α, β, γ спектрометрические комплексы.</v>
      </c>
      <c r="F24" s="1" t="str">
        <f>IF([1]ИЯЭиТФ!F27=0," ",[1]ИЯЭиТФ!F27)</f>
        <v xml:space="preserve"> </v>
      </c>
    </row>
    <row r="25" spans="1:6" ht="120" x14ac:dyDescent="0.25">
      <c r="A25" s="2">
        <f t="shared" si="0"/>
        <v>23</v>
      </c>
      <c r="B25" s="3" t="str">
        <f>[1]ИЯЭиТФ!A28</f>
        <v>г. Нижний Новгород, ул. Минина, 28Л, корп. 5</v>
      </c>
      <c r="C25" s="6" t="str">
        <f>CONCATENATE("ауд.",[1]ИЯЭиТФ!B28)</f>
        <v>ауд.5220</v>
      </c>
      <c r="D25" s="3" t="str">
        <f>[1]ИЯЭиТФ!D28</f>
        <v xml:space="preserve">Учебная аудитория (для проведения занятий лекционного и семинарского типа, групповых и индивидуальных консультаций, текущего контроля и промежуточной аттестации) </v>
      </c>
      <c r="E25" s="3" t="str">
        <f>[1]ИЯЭиТФ!E28</f>
        <v>1. Доска меловая;
2. Мультимедийный проектор потолочный;
3. Экран для проецирования изображения</v>
      </c>
      <c r="F25" s="1" t="str">
        <f>IF([1]ИЯЭиТФ!F28=0," ",[1]ИЯЭиТФ!F28)</f>
        <v xml:space="preserve"> </v>
      </c>
    </row>
    <row r="26" spans="1:6" ht="120" x14ac:dyDescent="0.25">
      <c r="A26" s="2">
        <f t="shared" si="0"/>
        <v>24</v>
      </c>
      <c r="B26" s="3" t="str">
        <f>[1]ИЯЭиТФ!A29</f>
        <v>г. Нижний Новгород, ул. Минина, 28Л, корп. 5</v>
      </c>
      <c r="C26" s="6" t="str">
        <f>CONCATENATE("ауд.",[1]ИЯЭиТФ!B29)</f>
        <v>ауд.5221</v>
      </c>
      <c r="D26" s="3" t="str">
        <f>[1]ИЯЭиТФ!D29</f>
        <v xml:space="preserve">Учебная аудитория (для проведения практических и семинарских занятий, групповых и индивидуальных консультаций, текущего контроля и промежуточной аттестации) </v>
      </c>
      <c r="E26" s="3" t="str">
        <f>[1]ИЯЭиТФ!E29</f>
        <v>1. Доска меловая</v>
      </c>
      <c r="F26" s="1" t="str">
        <f>IF([1]ИЯЭиТФ!F29=0," ",[1]ИЯЭиТФ!F29)</f>
        <v xml:space="preserve"> </v>
      </c>
    </row>
    <row r="27" spans="1:6" ht="135" x14ac:dyDescent="0.25">
      <c r="A27" s="2">
        <f t="shared" si="0"/>
        <v>25</v>
      </c>
      <c r="B27" s="3" t="str">
        <f>[1]ИЯЭиТФ!A30</f>
        <v>г. Нижний Новгород, ул. Минина, 28Л, корп. 5</v>
      </c>
      <c r="C27" s="6" t="str">
        <f>CONCATENATE("ауд.",[1]ИЯЭиТФ!B30)</f>
        <v>ауд.5223</v>
      </c>
      <c r="D27" s="3" t="str">
        <f>[1]ИЯЭиТФ!D30</f>
        <v>Измерительная лаборатория ионизирующих излучений (для проведения лабораторных занятий, групповых и индивидуальных консультаций)</v>
      </c>
      <c r="E27" s="3" t="str">
        <f>[1]ИЯЭиТФ!E30</f>
        <v xml:space="preserve">1. Спектрометр;
2. Микроскоп;
3. Комплекс технических средств для построения систем радиационного контроля "Фрегат"; 
4. Дозиметры ДКС-96 "Зяблик", ДКС-АТ 1123, ДРПБ, МКС.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27" s="1" t="str">
        <f>IF([1]ИЯЭиТФ!F30=0," ",[1]ИЯЭиТФ!F30)</f>
        <v xml:space="preserve"> </v>
      </c>
    </row>
    <row r="28" spans="1:6" ht="90" x14ac:dyDescent="0.25">
      <c r="A28" s="2">
        <f t="shared" si="0"/>
        <v>26</v>
      </c>
      <c r="B28" s="3" t="str">
        <f>[1]ИЯЭиТФ!A31</f>
        <v>г. Нижний Новгород, ул. Минина, 24, корп. 5</v>
      </c>
      <c r="C28" s="6" t="str">
        <f>CONCATENATE("ауд.",[1]ИЯЭиТФ!B31)</f>
        <v>ауд.5225</v>
      </c>
      <c r="D28" s="3" t="str">
        <f>[1]ИЯЭиТФ!D31</f>
        <v>Учебная аудитория  (для проведения лекционных и практических (семинарских) занятий, текущего контроля и промежуточной аттестации)</v>
      </c>
      <c r="E28" s="3" t="str">
        <f>[1]ИЯЭиТФ!E31</f>
        <v>1. Доска меловая</v>
      </c>
      <c r="F28" s="1" t="str">
        <f>IF([1]ИЯЭиТФ!F31=0," ",[1]ИЯЭиТФ!F31)</f>
        <v xml:space="preserve"> </v>
      </c>
    </row>
    <row r="29" spans="1:6" ht="120" x14ac:dyDescent="0.25">
      <c r="A29" s="2">
        <f t="shared" si="0"/>
        <v>27</v>
      </c>
      <c r="B29" s="3" t="str">
        <f>[1]ИЯЭиТФ!A32</f>
        <v>г. Нижний Новгород, ул. Минина, 28Л, корп. 5</v>
      </c>
      <c r="C29" s="6" t="str">
        <f>CONCATENATE("ауд.",[1]ИЯЭиТФ!B32)</f>
        <v>ауд.5230</v>
      </c>
      <c r="D29" s="3" t="str">
        <f>[1]ИЯЭиТФ!D32</f>
        <v xml:space="preserve">Учебная аудитория (для проведения практических и семинарских занятий, групповых и индивидуальных консультаций, текущего контроля и промежуточной аттестации) </v>
      </c>
      <c r="E29" s="3" t="str">
        <f>[1]ИЯЭиТФ!E32</f>
        <v>1. Доска меловая</v>
      </c>
      <c r="F29" s="1" t="str">
        <f>IF([1]ИЯЭиТФ!F32=0," ",[1]ИЯЭиТФ!F32)</f>
        <v xml:space="preserve"> </v>
      </c>
    </row>
    <row r="30" spans="1:6" ht="135" x14ac:dyDescent="0.25">
      <c r="A30" s="2">
        <f t="shared" si="0"/>
        <v>28</v>
      </c>
      <c r="B30" s="3" t="str">
        <f>[1]ИЯЭиТФ!A33</f>
        <v>г. Нижний Новгород, ул. Минина, 28Л, корп. 5</v>
      </c>
      <c r="C30" s="6" t="str">
        <f>CONCATENATE("ауд.",[1]ИЯЭиТФ!B33)</f>
        <v>ауд.5232</v>
      </c>
      <c r="D30" s="3" t="str">
        <f>[1]ИЯЭиТФ!D33</f>
        <v>Учебная аудитория  (для проведения лекционных и практических (семинарских) занятий,  групповых и индивидуальных консультаций, текущего контроля и промежуточной аттестации, защит ВКР)</v>
      </c>
      <c r="E30" s="3" t="str">
        <f>[1]ИЯЭиТФ!E33</f>
        <v>1. Доска меловая;
2. Ноутбук HP Intel® Core™ i3-5005U CPU @ 2.00GHz 2.00 GHz 8 Gb;
3. Мультимедийный проектор;
4. Экран.</v>
      </c>
      <c r="F30" s="1" t="str">
        <f>IF([1]ИЯЭиТФ!F33=0," ",[1]ИЯЭиТФ!F33)</f>
        <v xml:space="preserve"> 1. Ubuntu 18.04 LTS (Free Software);
2. LibreOffice 7.1.2 (Free Software);
3. Jupyter Lab/Anaconda/OpenCV (Free Software).   Распространяемое по свободной лицензии: 1.  OpenOffice.org 2.3.0 Professional, Sun Microsystems Inc.
2. Google Chrome, версия 49.0.2623.87, бесплатное ПО.</v>
      </c>
    </row>
    <row r="31" spans="1:6" ht="240" x14ac:dyDescent="0.25">
      <c r="A31" s="2">
        <f t="shared" si="0"/>
        <v>29</v>
      </c>
      <c r="B31" s="3" t="str">
        <f>[1]ИЯЭиТФ!A34</f>
        <v>г. Нижний Новгород, ул. Минина, 28Л, корп. 5</v>
      </c>
      <c r="C31" s="6" t="str">
        <f>CONCATENATE("ауд.",[1]ИЯЭиТФ!B34)</f>
        <v>ауд.5234</v>
      </c>
      <c r="D31" s="3" t="str">
        <f>[1]ИЯЭиТФ!D34</f>
        <v>Лаборатория микроволновой электродинамики  (для проведения лабораторных занятий, практик и НИР)</v>
      </c>
      <c r="E31" s="3" t="str">
        <f>[1]ИЯЭиТФ!E34</f>
        <v>1. Анализатор векторный;
2. Анализатор спектра;
3. Аналого-цифровой порт;
4. Генератор сигналов;
5. Генератор частот;
6. Источник питания;
7. Компьютер Celeron;
8. Компьютер IRu Ergo Corp;
9. Компьютер Клондайк;
10. Микроскоп стереоскопический МБС-9;
11. Мультимедиа-проектор;
12. Проектор BENQ;
13. Проектор EPSON;
14. Синтезатор частоты Ч6-31.</v>
      </c>
      <c r="F31" s="1" t="str">
        <f>IF([1]ИЯЭиТФ!F34=0," ",[1]ИЯЭиТФ!F34)</f>
        <v>1. Windows 10 Бесплатное обновление от MS;
2. MS Office 2010 MS Open License,60853088,Academic;
3. Visual Studio 2010 Корпоративная лицензия MS(подписка Dream Spark Premium, договор №Tr113003 от 25.09.14);  ;
4. ANSYS Academic Research HF ( 1 task): 1 task(s) Permanent with TECS expiring 05-Feb-2014  сustomer=1026981;
5. COMSOL 5.5 NSL License No: 9601620 Windows/Mac.</v>
      </c>
    </row>
    <row r="32" spans="1:6" ht="390" x14ac:dyDescent="0.25">
      <c r="A32" s="2">
        <f t="shared" si="0"/>
        <v>30</v>
      </c>
      <c r="B32" s="3" t="str">
        <f>[1]ИЯЭиТФ!A35</f>
        <v>г. Нижний Новгород, ул. Минина, 28Л, корп. 5</v>
      </c>
      <c r="C32" s="6" t="str">
        <f>CONCATENATE("ауд.",[1]ИЯЭиТФ!B35)</f>
        <v>ауд.5235</v>
      </c>
      <c r="D32" s="3" t="str">
        <f>[1]ИЯЭиТФ!D35</f>
        <v>Учебная лаборатория «Физическая и квантовая оптика» (для проведения лабораторных занятий)</v>
      </c>
      <c r="E32" s="3" t="str">
        <f>[1]ИЯЭиТФ!E35</f>
        <v>1. Ваттметр оптический;
2. Ваттметр поглощаемой мощности;
3. Вольтметр;
4. Генератор квантовый;
5. Генератор НЧ Г3-112;
6. Генератор сигналов оптический ОГ4-162;
7. Источник питания;
8. Лазер HE-NE, 1 MW, 230 BPHYWE;
9. Линия измерительная Р1-20;
10. Монохроматор универсальный УМ-2;
11. Набор мер;
12. Осциллограф С1-114/1;
13. Рефрактометр;
14. Стенд Фотон-1;
15. Тестер оптический ОМК 3-76 Б;
16. Установка лабораторная «Эффект керра»;
17. Фотометр шаровой фотоэлектрический фиш-5611.</v>
      </c>
      <c r="F32" s="1" t="str">
        <f>IF([1]ИЯЭиТФ!F35=0," ",[1]ИЯЭиТФ!F35)</f>
        <v xml:space="preserve"> </v>
      </c>
    </row>
    <row r="33" spans="1:6" ht="120" x14ac:dyDescent="0.25">
      <c r="A33" s="2">
        <f t="shared" si="0"/>
        <v>31</v>
      </c>
      <c r="B33" s="3" t="str">
        <f>[1]ИЯЭиТФ!A36</f>
        <v>г. Нижний Новгород, ул. Минина, 28Л, корп. 5</v>
      </c>
      <c r="C33" s="6" t="str">
        <f>CONCATENATE("ауд.",[1]ИЯЭиТФ!B36)</f>
        <v>ауд.5236</v>
      </c>
      <c r="D33" s="3" t="str">
        <f>[1]ИЯЭиТФ!D36</f>
        <v xml:space="preserve">Учебная аудитория (для проведения практических и семинарских занятий, групповых и индивидуальных консультаций, текущего контроля и промежуточной аттестации) </v>
      </c>
      <c r="E33" s="3" t="str">
        <f>[1]ИЯЭиТФ!E36</f>
        <v>1. Доска меловая</v>
      </c>
      <c r="F33" s="1" t="str">
        <f>IF([1]ИЯЭиТФ!F36=0," ",[1]ИЯЭиТФ!F36)</f>
        <v xml:space="preserve"> </v>
      </c>
    </row>
    <row r="34" spans="1:6" ht="390" x14ac:dyDescent="0.25">
      <c r="A34" s="2">
        <f t="shared" si="0"/>
        <v>32</v>
      </c>
      <c r="B34" s="3" t="str">
        <f>[1]ИЯЭиТФ!A37</f>
        <v>г. Нижний Новгород, ул. Минина, 28Л, корп. 5</v>
      </c>
      <c r="C34" s="6" t="str">
        <f>CONCATENATE("ауд.",[1]ИЯЭиТФ!B37)</f>
        <v>ауд.5301</v>
      </c>
      <c r="D34" s="3" t="str">
        <f>[1]ИЯЭиТФ!D37</f>
        <v>Лаборатория твёрдого тела  (для проведения лабораторных занятий, практик и НИР)</v>
      </c>
      <c r="E34" s="3" t="str">
        <f>[1]ИЯЭиТФ!E37</f>
        <v>1. Анализатор спектра С4-60;
2. Анализатор спектра СК4-56;
3. Аппарат копировально-множительный;
4. Вольтметр;
5. Генератор оптических и электрических импульсов комбинированный ОГ5-87;
6. Генератор сигналов высокочастотный Г4-144;
7. Генератор сигналов оптический ОГ4-163;
8. Измеритель коэффициента ошибок 832/1;
9. Измеритель температуры;
10. Измеритель цифровой Е7-8;
11. Источник питания;
12. Компьютер;
13. Компьютер;
14. Компьютер клондайк;
15. Многофункциональный лазерный центр XEROX.</v>
      </c>
      <c r="F34" s="1" t="str">
        <f>IF([1]ИЯЭиТФ!F37=0," ",[1]ИЯЭиТФ!F37)</f>
        <v>1. Windows 10 Бесплатное обновление от MS
2. MS Office 2010 MS Open License, 60853088, Academic
3. CorelDraw GS X6 Education Corel, 4096675</v>
      </c>
    </row>
    <row r="35" spans="1:6" ht="225" x14ac:dyDescent="0.25">
      <c r="A35" s="2">
        <f t="shared" si="0"/>
        <v>33</v>
      </c>
      <c r="B35" s="3" t="str">
        <f>[1]ИЯЭиТФ!A38</f>
        <v>г. Нижний Новгород, ул. Минина, 28Л, корп. 5</v>
      </c>
      <c r="C35" s="6" t="str">
        <f>CONCATENATE("ауд.",[1]ИЯЭиТФ!B38)</f>
        <v>ауд.5305</v>
      </c>
      <c r="D35" s="3" t="str">
        <f>[1]ИЯЭиТФ!D38</f>
        <v>Лаборатория «Электричество и магнетизм» (для проведения лабораторных занятий)</v>
      </c>
      <c r="E35" s="3" t="str">
        <f>[1]ИЯЭиТФ!E38</f>
        <v>1. Вольтметр универсальный В7-16 - 3 шт.;
2. Генератор импульсов Г5-54;
3. Генератор сигналов Г4-102;
4. Линия измерительная волноводная Р1-30;
5. Линия измерительная волноводная Р1-32;
6. Осциллограф универсальный С1-68;
7. Установка электрических колебаний ФП-403А;
8. Частотомер Ф5041.</v>
      </c>
      <c r="F35" s="1" t="str">
        <f>IF([1]ИЯЭиТФ!F38=0," ",[1]ИЯЭиТФ!F38)</f>
        <v xml:space="preserve"> </v>
      </c>
    </row>
    <row r="36" spans="1:6" ht="45" x14ac:dyDescent="0.25">
      <c r="A36" s="2">
        <f t="shared" si="0"/>
        <v>34</v>
      </c>
      <c r="B36" s="3" t="str">
        <f>[1]ИЯЭиТФ!A39</f>
        <v>г. Нижний Новгород, ул. Минина, 28Л, корп. 5</v>
      </c>
      <c r="C36" s="6" t="str">
        <f>CONCATENATE("ауд.",[1]ИЯЭиТФ!B39)</f>
        <v>ауд.5306</v>
      </c>
      <c r="D36" s="3" t="str">
        <f>[1]ИЯЭиТФ!D39</f>
        <v>Лаборатория «Механика» (для проведения лабораторных занятий)</v>
      </c>
      <c r="E36" s="3" t="str">
        <f>[1]ИЯЭиТФ!E39</f>
        <v xml:space="preserve">1. Доска меловая;
2. Частотомер Ч3-54 - 2 шт.
</v>
      </c>
      <c r="F36" s="1" t="str">
        <f>IF([1]ИЯЭиТФ!F39=0," ",[1]ИЯЭиТФ!F39)</f>
        <v xml:space="preserve"> </v>
      </c>
    </row>
    <row r="37" spans="1:6" ht="225" x14ac:dyDescent="0.25">
      <c r="A37" s="2">
        <f t="shared" si="0"/>
        <v>35</v>
      </c>
      <c r="B37" s="3" t="str">
        <f>[1]ИЯЭиТФ!A40</f>
        <v>г. Нижний Новгород, ул. Минина, 28Л, корп. 5</v>
      </c>
      <c r="C37" s="6" t="str">
        <f>CONCATENATE("ауд.",[1]ИЯЭиТФ!B40)</f>
        <v>ауд.5309</v>
      </c>
      <c r="D37" s="3" t="str">
        <f>[1]ИЯЭиТФ!D40</f>
        <v>Учебная лаборатория «Антенно-передающие устройства» (для проведения лабораторных занятий)</v>
      </c>
      <c r="E37" s="3" t="str">
        <f>[1]ИЯЭиТФ!E40</f>
        <v>1. Вольтметр универсальный В7-22А;
2. Генератор импульсов Г5-54;
3. Генератор сигналов Г3-117;
4. Измеритель комплексных коэффициентов передачи и отражения;
5. Компьютер;
6. Линия измерительная волноводная Р1-30;
7. УЛО «Волновые процессы»;
8. Частотомер Ч3-34 - 2 шт.</v>
      </c>
      <c r="F37" s="1" t="str">
        <f>IF([1]ИЯЭиТФ!F40=0," ",[1]ИЯЭиТФ!F40)</f>
        <v xml:space="preserve">1. Windows 10 Бесплатное обновление от MS
2. MS Office 2010 MS Open License, 60853088, Academic
</v>
      </c>
    </row>
    <row r="38" spans="1:6" ht="180" x14ac:dyDescent="0.25">
      <c r="A38" s="2">
        <f t="shared" si="0"/>
        <v>36</v>
      </c>
      <c r="B38" s="3" t="str">
        <f>[1]ИЯЭиТФ!A41</f>
        <v>г. Нижний Новгород, Казанское ш., 12, корп. 6</v>
      </c>
      <c r="C38" s="6" t="str">
        <f>CONCATENATE("ауд.",[1]ИЯЭиТФ!B41)</f>
        <v>ауд.6136</v>
      </c>
      <c r="D38" s="3" t="str">
        <f>[1]ИЯЭиТФ!D41</f>
        <v>Учебная лаборатория (для проведения лабораторных занятий)</v>
      </c>
      <c r="E38" s="3" t="str">
        <f>[1]ИЯЭиТФ!E41</f>
        <v>1. Комплект устройств для изучения законов вращательного движения;
2. Комплект  устройств для изучения законов взаимодействия тел (механический удар); 
3. Комплект устройств для изучения газовых законов;
4. Комплект устройств для изучения законов термодинамики.</v>
      </c>
      <c r="F38" s="1" t="str">
        <f>IF([1]ИЯЭиТФ!F41=0," ",[1]ИЯЭиТФ!F41)</f>
        <v xml:space="preserve"> </v>
      </c>
    </row>
    <row r="39" spans="1:6" ht="210" x14ac:dyDescent="0.25">
      <c r="A39" s="2">
        <f t="shared" si="0"/>
        <v>37</v>
      </c>
      <c r="B39" s="3" t="str">
        <f>[1]ИЯЭиТФ!A42</f>
        <v>г. Нижний Новгород, Казанское ш., 12, корп. 6</v>
      </c>
      <c r="C39" s="6" t="str">
        <f>CONCATENATE("ауд.",[1]ИЯЭиТФ!B42)</f>
        <v>ауд.6137</v>
      </c>
      <c r="D39" s="3" t="str">
        <f>[1]ИЯЭиТФ!D42</f>
        <v>Учебная лаборатория (для проведения лабораторных занятий)</v>
      </c>
      <c r="E39" s="3" t="str">
        <f>[1]ИЯЭиТФ!E42</f>
        <v>Шесть комбинированных лабораторных установок,  включающих в себя:
1. Источники питания;
2. Осциллографы С1-73;
3. Генераторы электрических  сигналов Г3-118 и Г3-111;
4. Измерители электрических параметров;
5. Вольтметры РВ-7-32;
6. Набор сменных блоков для изучения законов электромагнетизма.</v>
      </c>
      <c r="F39" s="1" t="str">
        <f>IF([1]ИЯЭиТФ!F42=0," ",[1]ИЯЭиТФ!F42)</f>
        <v xml:space="preserve"> </v>
      </c>
    </row>
    <row r="40" spans="1:6" ht="165" x14ac:dyDescent="0.25">
      <c r="A40" s="2">
        <f t="shared" si="0"/>
        <v>38</v>
      </c>
      <c r="B40" s="3" t="str">
        <f>[1]ИЯЭиТФ!A43</f>
        <v>г. Нижний Новгород, Казанское ш., 12, корп. 6</v>
      </c>
      <c r="C40" s="6" t="str">
        <f>CONCATENATE("ауд.",[1]ИЯЭиТФ!B43)</f>
        <v>ауд.6257</v>
      </c>
      <c r="D40" s="3" t="str">
        <f>[1]ИЯЭиТФ!D43</f>
        <v>Учебная лаборатория (для проведения лабораторных занятий)</v>
      </c>
      <c r="E40" s="3" t="str">
        <f>[1]ИЯЭиТФ!E43</f>
        <v>1. Полупроводниковые лазеры;
2. Осциллографы С1-5, С1-71;
3. Источники питания ВУП-2, Б1-30;
4. Генераторы сигналов Г3-53;
5. Микроскопы;
6. Дифракционные решетки.</v>
      </c>
      <c r="F40" s="1" t="str">
        <f>IF([1]ИЯЭиТФ!F43=0," ",[1]ИЯЭиТФ!F43)</f>
        <v xml:space="preserve"> </v>
      </c>
    </row>
    <row r="41" spans="1:6" ht="315" x14ac:dyDescent="0.25">
      <c r="A41" s="2">
        <f t="shared" si="0"/>
        <v>39</v>
      </c>
      <c r="B41" s="3" t="str">
        <f>[1]ИЯЭиТФ!A44</f>
        <v>г. Нижний Новгород, ул. Минина, 28Ш</v>
      </c>
      <c r="C41" s="6" t="str">
        <f>CONCATENATE("ауд.",[1]ИЯЭиТФ!B44)</f>
        <v>ауд.Бокс</v>
      </c>
      <c r="D41" s="3" t="str">
        <f>[1]ИЯЭиТФ!D44</f>
        <v>Лаборатория «Реакторная гидродинамика» (для проведения лабораторных занятий, практик и практик)</v>
      </c>
      <c r="E41" s="3" t="str">
        <f>[1]ИЯЭиТФ!E44</f>
        <v>1. Научно-исследовательский аэродинамический комплекс ФТ-50:
- Ресиверная емкость;
- Инвертор;
- Газоанализатор;
- Газовый расходомер;
- Набор пневмометрических зондов;
- КИП;
- ПЭВМ IntelCore (TM) 2 Duo Е7400.
2. Многофункциональные экспериментальные стенды ФТ-4, ФТ-5, ФТ-10 с ТЖМТ;
3. Экспериментальный стенд ФТ-40 по исследованию смешения потоков жидкостей в элементах ЯЭУ.</v>
      </c>
      <c r="F41" s="1" t="str">
        <f>IF([1]ИЯЭиТФ!F44=0," ",[1]ИЯЭиТФ!F44)</f>
        <v xml:space="preserve">1. ОС Windows 7 Профессиональная Service Pack 1, Microsoft 2009, подписка MSDN AA Developer Original Membership, ID: 700493608, бессрочная;
2. LabVIEW 7.1, National Instruments, S/N G12X21084, корпоративная университетская лицензия, бессрочная;                Распространяемое по свободной лицензии: 1. OpenOffice.org 2.3.0 Professional, Sun Microsystems Inc. 2000-2007, свободное ПО;
2. Adobe Acrobat Reader DC, версия 2015.010.20060, https://get.adobe.com/reader, бесплатное ПО;
3. Google Chrome, версия 49.0.2623.87, бесплатное ПО.
</v>
      </c>
    </row>
    <row r="49" ht="283.5" customHeight="1" x14ac:dyDescent="0.25"/>
    <row r="50" ht="244.5" customHeight="1" x14ac:dyDescent="0.25"/>
  </sheetData>
  <mergeCells count="2">
    <mergeCell ref="B2:C2"/>
    <mergeCell ref="A1:F1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Gornostaev Dm.</dc:creator>
  <cp:lastModifiedBy>user</cp:lastModifiedBy>
  <cp:lastPrinted>2021-05-06T21:27:55Z</cp:lastPrinted>
  <dcterms:created xsi:type="dcterms:W3CDTF">2021-05-05T20:31:17Z</dcterms:created>
  <dcterms:modified xsi:type="dcterms:W3CDTF">2021-05-28T12:49:56Z</dcterms:modified>
</cp:coreProperties>
</file>